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9AC303CE-DED0-4627-9D35-3F814843BE9C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Plan1!$B$2:$T$20</definedName>
    <definedName name="_xlnm.Print_Area" localSheetId="0">Plan1!$A$1:$T$46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0" i="3" l="1"/>
  <c r="C20" i="3" l="1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S20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 l="1"/>
</calcChain>
</file>

<file path=xl/sharedStrings.xml><?xml version="1.0" encoding="utf-8"?>
<sst xmlns="http://schemas.openxmlformats.org/spreadsheetml/2006/main" count="150" uniqueCount="66">
  <si>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</si>
  <si>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</si>
  <si>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</si>
  <si>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</si>
  <si>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</si>
  <si>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</si>
  <si>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</si>
  <si>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</si>
  <si>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</si>
  <si>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</si>
  <si>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</si>
  <si>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</si>
  <si>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</si>
  <si>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</si>
  <si>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</si>
  <si>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</si>
  <si>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</si>
  <si>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</si>
  <si>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</si>
  <si>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</si>
  <si>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</si>
  <si>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</si>
  <si>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</si>
  <si>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</si>
  <si>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</si>
  <si>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</si>
  <si>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</si>
  <si>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Jussara</t>
  </si>
  <si>
    <t>Americano do Brasil</t>
  </si>
  <si>
    <t>Araguapaz</t>
  </si>
  <si>
    <t>Aruanã</t>
  </si>
  <si>
    <t>Britânia</t>
  </si>
  <si>
    <t>Faina</t>
  </si>
  <si>
    <t>Goiás</t>
  </si>
  <si>
    <t>Guaraíta</t>
  </si>
  <si>
    <t>Heitoraí</t>
  </si>
  <si>
    <t>Itaberaí</t>
  </si>
  <si>
    <t>Itapirapuã</t>
  </si>
  <si>
    <t>Itapuranga</t>
  </si>
  <si>
    <t>Matrinchã</t>
  </si>
  <si>
    <t>Mossâmedes</t>
  </si>
  <si>
    <t>Mozarlândia</t>
  </si>
  <si>
    <t>Nova Crixás</t>
  </si>
  <si>
    <t>Santa Fé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</si>
  <si>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</si>
  <si>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</si>
  <si>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</si>
  <si>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</si>
  <si>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</si>
  <si>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</si>
  <si>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</si>
  <si>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</si>
  <si>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</si>
  <si>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</si>
  <si>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</si>
  <si>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</si>
  <si>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</si>
  <si>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</si>
  <si>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</si>
  <si>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</si>
  <si>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</si>
  <si>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</si>
  <si>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</si>
  <si>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</si>
  <si>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RIO VERMELHO</t>
  </si>
  <si>
    <t>Regional Rio Vermelho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</si>
</sst>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6"/>
  <sheetViews>
    <sheetView tabSelected="1" zoomScale="80" zoomScaleNormal="80" zoomScaleSheetLayoutView="90" workbookViewId="0">
      <selection activeCell="M33" sqref="M33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46</v>
      </c>
      <c r="B2" s="18" t="s">
        <v>26</v>
      </c>
      <c r="C2" s="22" t="s">
        <v>47</v>
      </c>
      <c r="D2" s="22" t="s">
        <v>48</v>
      </c>
      <c r="E2" s="22" t="s">
        <v>49</v>
      </c>
      <c r="F2" s="22" t="s">
        <v>50</v>
      </c>
      <c r="G2" s="22" t="s">
        <v>51</v>
      </c>
      <c r="H2" s="22" t="s">
        <v>52</v>
      </c>
      <c r="I2" s="22" t="s">
        <v>53</v>
      </c>
      <c r="J2" s="22" t="s">
        <v>54</v>
      </c>
      <c r="K2" s="22" t="s">
        <v>55</v>
      </c>
      <c r="L2" s="22" t="s">
        <v>56</v>
      </c>
      <c r="M2" s="22" t="s">
        <v>57</v>
      </c>
      <c r="N2" s="22" t="s">
        <v>58</v>
      </c>
      <c r="O2" s="22" t="s">
        <v>59</v>
      </c>
      <c r="P2" s="22" t="s">
        <v>60</v>
      </c>
      <c r="Q2" s="22" t="s">
        <v>61</v>
      </c>
      <c r="R2" s="22" t="s">
        <v>62</v>
      </c>
      <c r="S2" s="22" t="s">
        <v>63</v>
      </c>
      <c r="T2" s="19" t="s">
        <v>0</v>
      </c>
    </row>
    <row r="3" spans="1:20" x14ac:dyDescent="0.25">
      <c r="A3" s="23" t="s">
        <v>64</v>
      </c>
      <c r="B3" s="24" t="s">
        <v>28</v>
      </c>
      <c r="C3" s="25">
        <v>117</v>
      </c>
      <c r="D3" s="25">
        <v>254</v>
      </c>
      <c r="E3" s="25">
        <v>1124</v>
      </c>
      <c r="F3" s="25">
        <v>58.5</v>
      </c>
      <c r="G3" s="25">
        <v>9.6164383561643838</v>
      </c>
      <c r="H3" s="25">
        <v>3</v>
      </c>
      <c r="I3" s="25">
        <v>0</v>
      </c>
      <c r="J3" s="26" t="s">
        <v>1</v>
      </c>
      <c r="K3" s="27">
        <v>148.97128161165881</v>
      </c>
      <c r="L3" s="28">
        <v>237</v>
      </c>
      <c r="M3" s="25" t="s">
        <v>1</v>
      </c>
      <c r="N3" s="25" t="s">
        <v>1</v>
      </c>
      <c r="O3" s="25">
        <v>0</v>
      </c>
      <c r="P3" s="25">
        <v>345</v>
      </c>
      <c r="Q3" s="25">
        <v>58</v>
      </c>
      <c r="R3" s="25" t="s">
        <v>1</v>
      </c>
      <c r="S3" s="25" t="s">
        <v>1</v>
      </c>
      <c r="T3" s="29">
        <f t="shared" ref="T3:T19" si="0">SUM(C3:S3)</f>
        <v>2355.087719967823</v>
      </c>
    </row>
    <row r="4" spans="1:20" x14ac:dyDescent="0.25">
      <c r="A4" s="23" t="s">
        <v>64</v>
      </c>
      <c r="B4" s="24" t="s">
        <v>29</v>
      </c>
      <c r="C4" s="25">
        <v>72</v>
      </c>
      <c r="D4" s="25">
        <v>400</v>
      </c>
      <c r="E4" s="25">
        <v>1342</v>
      </c>
      <c r="F4" s="25">
        <v>36</v>
      </c>
      <c r="G4" s="25">
        <v>5.9178082191780819</v>
      </c>
      <c r="H4" s="25">
        <v>37</v>
      </c>
      <c r="I4" s="25">
        <v>0</v>
      </c>
      <c r="J4" s="26" t="s">
        <v>1</v>
      </c>
      <c r="K4" s="27">
        <v>133.5224079630423</v>
      </c>
      <c r="L4" s="28">
        <v>342</v>
      </c>
      <c r="M4" s="25" t="s">
        <v>1</v>
      </c>
      <c r="N4" s="25" t="s">
        <v>1</v>
      </c>
      <c r="O4" s="25">
        <v>0</v>
      </c>
      <c r="P4" s="25">
        <v>0</v>
      </c>
      <c r="Q4" s="25">
        <v>72</v>
      </c>
      <c r="R4" s="25" t="s">
        <v>1</v>
      </c>
      <c r="S4" s="25" t="s">
        <v>1</v>
      </c>
      <c r="T4" s="29">
        <f t="shared" si="0"/>
        <v>2440.4402161822204</v>
      </c>
    </row>
    <row r="5" spans="1:20" x14ac:dyDescent="0.25">
      <c r="A5" s="23" t="s">
        <v>64</v>
      </c>
      <c r="B5" s="24" t="s">
        <v>30</v>
      </c>
      <c r="C5" s="25">
        <v>211.5</v>
      </c>
      <c r="D5" s="25">
        <v>536</v>
      </c>
      <c r="E5" s="25">
        <v>1302</v>
      </c>
      <c r="F5" s="25">
        <v>105.75</v>
      </c>
      <c r="G5" s="25">
        <v>17.383561643835616</v>
      </c>
      <c r="H5" s="25">
        <v>283</v>
      </c>
      <c r="I5" s="25">
        <v>296</v>
      </c>
      <c r="J5" s="26" t="s">
        <v>1</v>
      </c>
      <c r="K5" s="27">
        <v>147.8677906367576</v>
      </c>
      <c r="L5" s="28">
        <v>472</v>
      </c>
      <c r="M5" s="25" t="s">
        <v>1</v>
      </c>
      <c r="N5" s="25" t="s">
        <v>1</v>
      </c>
      <c r="O5" s="25">
        <v>0</v>
      </c>
      <c r="P5" s="25">
        <v>339</v>
      </c>
      <c r="Q5" s="25">
        <v>63</v>
      </c>
      <c r="R5" s="25" t="s">
        <v>1</v>
      </c>
      <c r="S5" s="25">
        <v>2</v>
      </c>
      <c r="T5" s="29">
        <f t="shared" si="0"/>
        <v>3775.501352280593</v>
      </c>
    </row>
    <row r="6" spans="1:20" x14ac:dyDescent="0.25">
      <c r="A6" s="23" t="s">
        <v>64</v>
      </c>
      <c r="B6" s="24" t="s">
        <v>31</v>
      </c>
      <c r="C6" s="25">
        <v>118.5</v>
      </c>
      <c r="D6" s="25">
        <v>356</v>
      </c>
      <c r="E6" s="25">
        <v>1044</v>
      </c>
      <c r="F6" s="25">
        <v>59.25</v>
      </c>
      <c r="G6" s="25">
        <v>9.7397260273972606</v>
      </c>
      <c r="H6" s="25">
        <v>21</v>
      </c>
      <c r="I6" s="25">
        <v>0</v>
      </c>
      <c r="J6" s="26" t="s">
        <v>1</v>
      </c>
      <c r="K6" s="27">
        <v>220.69819498023529</v>
      </c>
      <c r="L6" s="28">
        <v>292</v>
      </c>
      <c r="M6" s="25" t="s">
        <v>1</v>
      </c>
      <c r="N6" s="25" t="s">
        <v>1</v>
      </c>
      <c r="O6" s="25">
        <v>0</v>
      </c>
      <c r="P6" s="25">
        <v>467</v>
      </c>
      <c r="Q6" s="25">
        <v>20</v>
      </c>
      <c r="R6" s="25" t="s">
        <v>1</v>
      </c>
      <c r="S6" s="25">
        <v>22</v>
      </c>
      <c r="T6" s="29">
        <f t="shared" si="0"/>
        <v>2630.1879210076322</v>
      </c>
    </row>
    <row r="7" spans="1:20" x14ac:dyDescent="0.25">
      <c r="A7" s="23" t="s">
        <v>64</v>
      </c>
      <c r="B7" s="24" t="s">
        <v>32</v>
      </c>
      <c r="C7" s="25">
        <v>78</v>
      </c>
      <c r="D7" s="25">
        <v>363</v>
      </c>
      <c r="E7" s="25">
        <v>1584</v>
      </c>
      <c r="F7" s="25">
        <v>39</v>
      </c>
      <c r="G7" s="25">
        <v>6.4109589041095889</v>
      </c>
      <c r="H7" s="25">
        <v>49</v>
      </c>
      <c r="I7" s="25">
        <v>0</v>
      </c>
      <c r="J7" s="26">
        <v>66</v>
      </c>
      <c r="K7" s="27">
        <v>185.38648378339761</v>
      </c>
      <c r="L7" s="28">
        <v>357</v>
      </c>
      <c r="M7" s="25" t="s">
        <v>1</v>
      </c>
      <c r="N7" s="25" t="s">
        <v>1</v>
      </c>
      <c r="O7" s="25">
        <v>0</v>
      </c>
      <c r="P7" s="25">
        <v>162</v>
      </c>
      <c r="Q7" s="25">
        <v>80</v>
      </c>
      <c r="R7" s="25" t="s">
        <v>1</v>
      </c>
      <c r="S7" s="25" t="s">
        <v>1</v>
      </c>
      <c r="T7" s="29">
        <f t="shared" si="0"/>
        <v>2969.7974426875071</v>
      </c>
    </row>
    <row r="8" spans="1:20" x14ac:dyDescent="0.25">
      <c r="A8" s="23" t="s">
        <v>64</v>
      </c>
      <c r="B8" s="24" t="s">
        <v>33</v>
      </c>
      <c r="C8" s="25">
        <v>372</v>
      </c>
      <c r="D8" s="25">
        <v>1151</v>
      </c>
      <c r="E8" s="25">
        <v>5469</v>
      </c>
      <c r="F8" s="25">
        <v>186</v>
      </c>
      <c r="G8" s="25">
        <v>30.575342465753423</v>
      </c>
      <c r="H8" s="25">
        <v>435</v>
      </c>
      <c r="I8" s="25">
        <v>0</v>
      </c>
      <c r="J8" s="26">
        <v>773</v>
      </c>
      <c r="K8" s="27">
        <v>790.09953802924224</v>
      </c>
      <c r="L8" s="28">
        <v>1677</v>
      </c>
      <c r="M8" s="25" t="s">
        <v>1</v>
      </c>
      <c r="N8" s="25">
        <v>106</v>
      </c>
      <c r="O8" s="25">
        <v>31</v>
      </c>
      <c r="P8" s="25">
        <v>1062</v>
      </c>
      <c r="Q8" s="25">
        <v>290</v>
      </c>
      <c r="R8" s="25" t="s">
        <v>1</v>
      </c>
      <c r="S8" s="25">
        <v>8</v>
      </c>
      <c r="T8" s="29">
        <f t="shared" si="0"/>
        <v>12380.674880494995</v>
      </c>
    </row>
    <row r="9" spans="1:20" x14ac:dyDescent="0.25">
      <c r="A9" s="23" t="s">
        <v>64</v>
      </c>
      <c r="B9" s="24" t="s">
        <v>34</v>
      </c>
      <c r="C9" s="25">
        <v>27</v>
      </c>
      <c r="D9" s="25">
        <v>88</v>
      </c>
      <c r="E9" s="25">
        <v>566</v>
      </c>
      <c r="F9" s="25">
        <v>13.5</v>
      </c>
      <c r="G9" s="25">
        <v>2.2191780821917808</v>
      </c>
      <c r="H9" s="25">
        <v>3</v>
      </c>
      <c r="I9" s="25">
        <v>0</v>
      </c>
      <c r="J9" s="26" t="s">
        <v>1</v>
      </c>
      <c r="K9" s="27">
        <v>88.279277992094109</v>
      </c>
      <c r="L9" s="28">
        <v>47</v>
      </c>
      <c r="M9" s="25" t="s">
        <v>1</v>
      </c>
      <c r="N9" s="25" t="s">
        <v>1</v>
      </c>
      <c r="O9" s="25">
        <v>0</v>
      </c>
      <c r="P9" s="25">
        <v>195</v>
      </c>
      <c r="Q9" s="25">
        <v>25</v>
      </c>
      <c r="R9" s="25" t="s">
        <v>1</v>
      </c>
      <c r="S9" s="25" t="s">
        <v>1</v>
      </c>
      <c r="T9" s="29">
        <f t="shared" si="0"/>
        <v>1054.998456074286</v>
      </c>
    </row>
    <row r="10" spans="1:20" x14ac:dyDescent="0.25">
      <c r="A10" s="23" t="s">
        <v>64</v>
      </c>
      <c r="B10" s="24" t="s">
        <v>35</v>
      </c>
      <c r="C10" s="25">
        <v>51</v>
      </c>
      <c r="D10" s="25">
        <v>161</v>
      </c>
      <c r="E10" s="25">
        <v>807</v>
      </c>
      <c r="F10" s="25">
        <v>25.5</v>
      </c>
      <c r="G10" s="25">
        <v>4.1917808219178081</v>
      </c>
      <c r="H10" s="25">
        <v>6</v>
      </c>
      <c r="I10" s="25">
        <v>0</v>
      </c>
      <c r="J10" s="26" t="s">
        <v>1</v>
      </c>
      <c r="K10" s="27">
        <v>102.6246606658094</v>
      </c>
      <c r="L10" s="28">
        <v>101</v>
      </c>
      <c r="M10" s="25" t="s">
        <v>1</v>
      </c>
      <c r="N10" s="25" t="s">
        <v>1</v>
      </c>
      <c r="O10" s="25">
        <v>0</v>
      </c>
      <c r="P10" s="25">
        <v>311</v>
      </c>
      <c r="Q10" s="25">
        <v>106</v>
      </c>
      <c r="R10" s="25" t="s">
        <v>1</v>
      </c>
      <c r="S10" s="25" t="s">
        <v>1</v>
      </c>
      <c r="T10" s="29">
        <f t="shared" si="0"/>
        <v>1675.3164414877272</v>
      </c>
    </row>
    <row r="11" spans="1:20" x14ac:dyDescent="0.25">
      <c r="A11" s="23" t="s">
        <v>64</v>
      </c>
      <c r="B11" s="24" t="s">
        <v>36</v>
      </c>
      <c r="C11" s="25">
        <v>1039.5</v>
      </c>
      <c r="D11" s="25">
        <v>3177</v>
      </c>
      <c r="E11" s="25">
        <v>6678</v>
      </c>
      <c r="F11" s="25">
        <v>519.75</v>
      </c>
      <c r="G11" s="25">
        <v>85.438356164383563</v>
      </c>
      <c r="H11" s="25">
        <v>53</v>
      </c>
      <c r="I11" s="25">
        <v>0</v>
      </c>
      <c r="J11" s="26" t="s">
        <v>1</v>
      </c>
      <c r="K11" s="27">
        <v>956.72667523931989</v>
      </c>
      <c r="L11" s="28">
        <v>1250</v>
      </c>
      <c r="M11" s="25" t="s">
        <v>1</v>
      </c>
      <c r="N11" s="25">
        <v>109</v>
      </c>
      <c r="O11" s="25">
        <v>38</v>
      </c>
      <c r="P11" s="25">
        <v>2261</v>
      </c>
      <c r="Q11" s="25">
        <v>406</v>
      </c>
      <c r="R11" s="25" t="s">
        <v>1</v>
      </c>
      <c r="S11" s="25" t="s">
        <v>1</v>
      </c>
      <c r="T11" s="29">
        <f t="shared" si="0"/>
        <v>16573.415031403703</v>
      </c>
    </row>
    <row r="12" spans="1:20" x14ac:dyDescent="0.25">
      <c r="A12" s="23" t="s">
        <v>64</v>
      </c>
      <c r="B12" s="24" t="s">
        <v>37</v>
      </c>
      <c r="C12" s="25">
        <v>112.5</v>
      </c>
      <c r="D12" s="25">
        <v>447</v>
      </c>
      <c r="E12" s="25">
        <v>1701</v>
      </c>
      <c r="F12" s="25">
        <v>56.25</v>
      </c>
      <c r="G12" s="25">
        <v>9.2465753424657535</v>
      </c>
      <c r="H12" s="25">
        <v>13</v>
      </c>
      <c r="I12" s="25">
        <v>0</v>
      </c>
      <c r="J12" s="26" t="s">
        <v>1</v>
      </c>
      <c r="K12" s="27">
        <v>153.38524551126349</v>
      </c>
      <c r="L12" s="28">
        <v>384</v>
      </c>
      <c r="M12" s="25" t="s">
        <v>1</v>
      </c>
      <c r="N12" s="25" t="s">
        <v>1</v>
      </c>
      <c r="O12" s="25">
        <v>0</v>
      </c>
      <c r="P12" s="25">
        <v>446</v>
      </c>
      <c r="Q12" s="25">
        <v>57</v>
      </c>
      <c r="R12" s="25" t="s">
        <v>1</v>
      </c>
      <c r="S12" s="25" t="s">
        <v>1</v>
      </c>
      <c r="T12" s="29">
        <f t="shared" si="0"/>
        <v>3379.3818208537291</v>
      </c>
    </row>
    <row r="13" spans="1:20" x14ac:dyDescent="0.25">
      <c r="A13" s="23" t="s">
        <v>64</v>
      </c>
      <c r="B13" s="24" t="s">
        <v>38</v>
      </c>
      <c r="C13" s="25">
        <v>450</v>
      </c>
      <c r="D13" s="25">
        <v>1351</v>
      </c>
      <c r="E13" s="25">
        <v>5808</v>
      </c>
      <c r="F13" s="25">
        <v>225</v>
      </c>
      <c r="G13" s="25">
        <v>36.986301369863014</v>
      </c>
      <c r="H13" s="25">
        <v>40</v>
      </c>
      <c r="I13" s="25">
        <v>0</v>
      </c>
      <c r="J13" s="26" t="s">
        <v>1</v>
      </c>
      <c r="K13" s="27">
        <v>476.70810115730819</v>
      </c>
      <c r="L13" s="28">
        <v>1028</v>
      </c>
      <c r="M13" s="25" t="s">
        <v>1</v>
      </c>
      <c r="N13" s="25">
        <v>80</v>
      </c>
      <c r="O13" s="25">
        <v>38</v>
      </c>
      <c r="P13" s="25">
        <v>870</v>
      </c>
      <c r="Q13" s="25">
        <v>238</v>
      </c>
      <c r="R13" s="25" t="s">
        <v>1</v>
      </c>
      <c r="S13" s="25">
        <v>7</v>
      </c>
      <c r="T13" s="29">
        <f t="shared" si="0"/>
        <v>10648.694402527171</v>
      </c>
    </row>
    <row r="14" spans="1:20" x14ac:dyDescent="0.25">
      <c r="A14" s="23" t="s">
        <v>64</v>
      </c>
      <c r="B14" s="24" t="s">
        <v>27</v>
      </c>
      <c r="C14" s="25">
        <v>334.5</v>
      </c>
      <c r="D14" s="25">
        <v>1138</v>
      </c>
      <c r="E14" s="25">
        <v>3710</v>
      </c>
      <c r="F14" s="25">
        <v>167.25</v>
      </c>
      <c r="G14" s="25">
        <v>27.493150684931507</v>
      </c>
      <c r="H14" s="25">
        <v>42</v>
      </c>
      <c r="I14" s="25">
        <v>0</v>
      </c>
      <c r="J14" s="26" t="s">
        <v>1</v>
      </c>
      <c r="K14" s="27">
        <v>635.61080154307751</v>
      </c>
      <c r="L14" s="28">
        <v>924</v>
      </c>
      <c r="M14" s="25" t="s">
        <v>1</v>
      </c>
      <c r="N14" s="25">
        <v>106</v>
      </c>
      <c r="O14" s="25">
        <v>31</v>
      </c>
      <c r="P14" s="25">
        <v>1921</v>
      </c>
      <c r="Q14" s="25">
        <v>286</v>
      </c>
      <c r="R14" s="25" t="s">
        <v>1</v>
      </c>
      <c r="S14" s="25" t="s">
        <v>1</v>
      </c>
      <c r="T14" s="29">
        <f t="shared" si="0"/>
        <v>9322.853952228008</v>
      </c>
    </row>
    <row r="15" spans="1:20" x14ac:dyDescent="0.25">
      <c r="A15" s="23" t="s">
        <v>64</v>
      </c>
      <c r="B15" s="24" t="s">
        <v>39</v>
      </c>
      <c r="C15" s="25">
        <v>57</v>
      </c>
      <c r="D15" s="25">
        <v>221</v>
      </c>
      <c r="E15" s="25">
        <v>834</v>
      </c>
      <c r="F15" s="25">
        <v>28.5</v>
      </c>
      <c r="G15" s="25">
        <v>4.6849315068493151</v>
      </c>
      <c r="H15" s="25">
        <v>33</v>
      </c>
      <c r="I15" s="25">
        <v>0</v>
      </c>
      <c r="J15" s="26">
        <v>102</v>
      </c>
      <c r="K15" s="27">
        <v>104.8316426156118</v>
      </c>
      <c r="L15" s="28">
        <v>265</v>
      </c>
      <c r="M15" s="25" t="s">
        <v>1</v>
      </c>
      <c r="N15" s="25" t="s">
        <v>1</v>
      </c>
      <c r="O15" s="25">
        <v>0</v>
      </c>
      <c r="P15" s="25">
        <v>177</v>
      </c>
      <c r="Q15" s="25">
        <v>45</v>
      </c>
      <c r="R15" s="25" t="s">
        <v>1</v>
      </c>
      <c r="S15" s="25" t="s">
        <v>1</v>
      </c>
      <c r="T15" s="29">
        <f t="shared" si="0"/>
        <v>1872.0165741224612</v>
      </c>
    </row>
    <row r="16" spans="1:20" x14ac:dyDescent="0.25">
      <c r="A16" s="23" t="s">
        <v>64</v>
      </c>
      <c r="B16" s="24" t="s">
        <v>40</v>
      </c>
      <c r="C16" s="25">
        <v>61.5</v>
      </c>
      <c r="D16" s="25">
        <v>223</v>
      </c>
      <c r="E16" s="25">
        <v>1079</v>
      </c>
      <c r="F16" s="25">
        <v>30.75</v>
      </c>
      <c r="G16" s="25">
        <v>5.0547945205479454</v>
      </c>
      <c r="H16" s="25">
        <v>9</v>
      </c>
      <c r="I16" s="25">
        <v>0</v>
      </c>
      <c r="J16" s="26" t="s">
        <v>1</v>
      </c>
      <c r="K16" s="27">
        <v>151.17826356146119</v>
      </c>
      <c r="L16" s="28">
        <v>219</v>
      </c>
      <c r="M16" s="25" t="s">
        <v>1</v>
      </c>
      <c r="N16" s="25" t="s">
        <v>1</v>
      </c>
      <c r="O16" s="25">
        <v>0</v>
      </c>
      <c r="P16" s="25">
        <v>170</v>
      </c>
      <c r="Q16" s="25">
        <v>99</v>
      </c>
      <c r="R16" s="25" t="s">
        <v>1</v>
      </c>
      <c r="S16" s="25" t="s">
        <v>1</v>
      </c>
      <c r="T16" s="29">
        <f t="shared" si="0"/>
        <v>2047.4830580820092</v>
      </c>
    </row>
    <row r="17" spans="1:26" x14ac:dyDescent="0.25">
      <c r="A17" s="23" t="s">
        <v>64</v>
      </c>
      <c r="B17" s="24" t="s">
        <v>41</v>
      </c>
      <c r="C17" s="25">
        <v>295.5</v>
      </c>
      <c r="D17" s="25">
        <v>1094</v>
      </c>
      <c r="E17" s="25">
        <v>1975</v>
      </c>
      <c r="F17" s="25">
        <v>147.75</v>
      </c>
      <c r="G17" s="25">
        <v>24.287671232876711</v>
      </c>
      <c r="H17" s="25">
        <v>105</v>
      </c>
      <c r="I17" s="25">
        <v>0</v>
      </c>
      <c r="J17" s="26" t="s">
        <v>1</v>
      </c>
      <c r="K17" s="27">
        <v>177.66204695908939</v>
      </c>
      <c r="L17" s="28">
        <v>691</v>
      </c>
      <c r="M17" s="25" t="s">
        <v>1</v>
      </c>
      <c r="N17" s="25">
        <v>128</v>
      </c>
      <c r="O17" s="25">
        <v>11</v>
      </c>
      <c r="P17" s="25">
        <v>701</v>
      </c>
      <c r="Q17" s="25">
        <v>117</v>
      </c>
      <c r="R17" s="25" t="s">
        <v>1</v>
      </c>
      <c r="S17" s="25">
        <v>0</v>
      </c>
      <c r="T17" s="29">
        <f t="shared" si="0"/>
        <v>5467.199718191966</v>
      </c>
    </row>
    <row r="18" spans="1:26" x14ac:dyDescent="0.25">
      <c r="A18" s="23" t="s">
        <v>64</v>
      </c>
      <c r="B18" s="24" t="s">
        <v>42</v>
      </c>
      <c r="C18" s="25">
        <v>279</v>
      </c>
      <c r="D18" s="25">
        <v>916</v>
      </c>
      <c r="E18" s="25">
        <v>1875</v>
      </c>
      <c r="F18" s="25">
        <v>139.5</v>
      </c>
      <c r="G18" s="25">
        <v>22.93150684931507</v>
      </c>
      <c r="H18" s="25">
        <v>128</v>
      </c>
      <c r="I18" s="25">
        <v>0</v>
      </c>
      <c r="J18" s="26" t="s">
        <v>1</v>
      </c>
      <c r="K18" s="27">
        <v>201.9388484069153</v>
      </c>
      <c r="L18" s="28">
        <v>500</v>
      </c>
      <c r="M18" s="25" t="s">
        <v>1</v>
      </c>
      <c r="N18" s="25">
        <v>82</v>
      </c>
      <c r="O18" s="25">
        <v>20</v>
      </c>
      <c r="P18" s="25">
        <v>700</v>
      </c>
      <c r="Q18" s="25">
        <v>156</v>
      </c>
      <c r="R18" s="25" t="s">
        <v>1</v>
      </c>
      <c r="S18" s="25">
        <v>0</v>
      </c>
      <c r="T18" s="29">
        <f t="shared" si="0"/>
        <v>5020.3703552562311</v>
      </c>
    </row>
    <row r="19" spans="1:26" x14ac:dyDescent="0.25">
      <c r="A19" s="23" t="s">
        <v>64</v>
      </c>
      <c r="B19" s="24" t="s">
        <v>43</v>
      </c>
      <c r="C19" s="25">
        <v>109.5</v>
      </c>
      <c r="D19" s="25">
        <v>316</v>
      </c>
      <c r="E19" s="25">
        <v>847</v>
      </c>
      <c r="F19" s="25">
        <v>54.75</v>
      </c>
      <c r="G19" s="25">
        <v>9</v>
      </c>
      <c r="H19" s="25">
        <v>19</v>
      </c>
      <c r="I19" s="25">
        <v>0</v>
      </c>
      <c r="J19" s="26" t="s">
        <v>1</v>
      </c>
      <c r="K19" s="27">
        <v>110.3490974901176</v>
      </c>
      <c r="L19" s="28">
        <v>201</v>
      </c>
      <c r="M19" s="25" t="s">
        <v>1</v>
      </c>
      <c r="N19" s="25" t="s">
        <v>1</v>
      </c>
      <c r="O19" s="25">
        <v>0</v>
      </c>
      <c r="P19" s="25">
        <v>255</v>
      </c>
      <c r="Q19" s="25">
        <v>33</v>
      </c>
      <c r="R19" s="25" t="s">
        <v>1</v>
      </c>
      <c r="S19" s="25">
        <v>0</v>
      </c>
      <c r="T19" s="29">
        <f t="shared" si="0"/>
        <v>1954.5990974901176</v>
      </c>
    </row>
    <row r="20" spans="1:26" x14ac:dyDescent="0.25">
      <c r="A20" s="45" t="s">
        <v>65</v>
      </c>
      <c r="B20" s="46"/>
      <c r="C20" s="20">
        <f>SUM(C3:C19)</f>
        <v>3786</v>
      </c>
      <c r="D20" s="20">
        <f>SUM(D3:D19)</f>
        <v>12192</v>
      </c>
      <c r="E20" s="20">
        <f>SUM(E3:E19)</f>
        <v>37745</v>
      </c>
      <c r="F20" s="20">
        <f>SUM(F3:F19)</f>
        <v>1893</v>
      </c>
      <c r="G20" s="20">
        <f>SUM(G3:G19)</f>
        <v>311.17808219178085</v>
      </c>
      <c r="H20" s="20">
        <f>SUM(H3:H19)</f>
        <v>1279</v>
      </c>
      <c r="I20" s="20">
        <f>SUM(I3:I19)</f>
        <v>296</v>
      </c>
      <c r="J20" s="20">
        <f>SUM(J3:J19)</f>
        <v>941</v>
      </c>
      <c r="K20" s="20">
        <f>SUM(K3:K19)</f>
        <v>4785.8403581464017</v>
      </c>
      <c r="L20" s="20">
        <f>SUM(L3:L19)</f>
        <v>8987</v>
      </c>
      <c r="M20" s="20">
        <f>SUM(M3:M19)</f>
        <v>0</v>
      </c>
      <c r="N20" s="20">
        <f>SUM(N3:N19)</f>
        <v>611</v>
      </c>
      <c r="O20" s="20">
        <f>SUM(O3:O19)</f>
        <v>169</v>
      </c>
      <c r="P20" s="20">
        <f>SUM(P3:P19)</f>
        <v>10382</v>
      </c>
      <c r="Q20" s="20">
        <f>SUM(Q3:Q19)</f>
        <v>2151</v>
      </c>
      <c r="R20" s="20">
        <f>SUM(R3:R19)</f>
        <v>0</v>
      </c>
      <c r="S20" s="20">
        <f>SUM(S3:S19)</f>
        <v>39</v>
      </c>
      <c r="T20" s="20">
        <f>SUM(T3:T19)</f>
        <v>85568.018440338201</v>
      </c>
    </row>
    <row r="21" spans="1:26" x14ac:dyDescent="0.25"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1"/>
      <c r="U21" s="32"/>
    </row>
    <row r="22" spans="1:26" s="33" customFormat="1" ht="18.75" x14ac:dyDescent="0.25">
      <c r="A22" s="12" t="s">
        <v>2</v>
      </c>
      <c r="C22" s="12"/>
      <c r="D22" s="12"/>
      <c r="E22" s="13"/>
      <c r="F22" s="13"/>
      <c r="G22" s="13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9"/>
      <c r="Z22" s="9"/>
    </row>
    <row r="23" spans="1:26" s="33" customFormat="1" ht="18.75" customHeight="1" x14ac:dyDescent="0.25">
      <c r="A23" s="17" t="s">
        <v>3</v>
      </c>
      <c r="C23" s="16"/>
      <c r="D23" s="16"/>
      <c r="E23" s="16"/>
      <c r="F23" s="16"/>
      <c r="G23" s="13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9"/>
      <c r="Z23" s="9"/>
    </row>
    <row r="24" spans="1:26" s="3" customFormat="1" x14ac:dyDescent="0.25">
      <c r="A24" s="11" t="s">
        <v>4</v>
      </c>
      <c r="D24" s="11"/>
      <c r="E24" s="6"/>
      <c r="F24" s="6"/>
      <c r="G24" s="7"/>
      <c r="H24" s="8"/>
      <c r="I24" s="8"/>
      <c r="J24" s="8"/>
      <c r="K24" s="8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35"/>
      <c r="Y24" s="35"/>
      <c r="Z24" s="1"/>
    </row>
    <row r="25" spans="1:26" s="3" customFormat="1" x14ac:dyDescent="0.25">
      <c r="A25" s="10" t="s">
        <v>5</v>
      </c>
      <c r="D25" s="5"/>
      <c r="E25" s="6"/>
      <c r="F25" s="6"/>
      <c r="G25" s="7"/>
      <c r="H25" s="8"/>
      <c r="I25" s="8"/>
      <c r="J25" s="8"/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35"/>
      <c r="Y25" s="35"/>
      <c r="Z25" s="1"/>
    </row>
    <row r="26" spans="1:26" s="3" customFormat="1" x14ac:dyDescent="0.25">
      <c r="A26" s="4" t="s">
        <v>6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7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8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9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10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11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ht="55.5" customHeight="1" x14ac:dyDescent="0.25">
      <c r="A32" s="40" t="s">
        <v>12</v>
      </c>
      <c r="B32" s="40"/>
      <c r="C32" s="40"/>
      <c r="D32" s="40"/>
      <c r="E32" s="40"/>
      <c r="F32" s="40"/>
      <c r="G32" s="40"/>
      <c r="H32" s="40"/>
      <c r="I32" s="40"/>
      <c r="J32" s="40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13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14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15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ht="26.25" customHeight="1" x14ac:dyDescent="0.25">
      <c r="A36" s="40" t="s">
        <v>16</v>
      </c>
      <c r="B36" s="40"/>
      <c r="C36" s="40"/>
      <c r="D36" s="40"/>
      <c r="E36" s="40"/>
      <c r="F36" s="40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17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18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19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20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21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22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23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4" t="s">
        <v>24</v>
      </c>
      <c r="D44" s="4"/>
      <c r="E44" s="1"/>
      <c r="F44" s="1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x14ac:dyDescent="0.25">
      <c r="A45" s="14" t="s">
        <v>25</v>
      </c>
      <c r="D45" s="14"/>
      <c r="E45" s="15"/>
      <c r="F45" s="15"/>
      <c r="G45" s="15"/>
      <c r="H45" s="37"/>
      <c r="I45" s="15"/>
      <c r="J45" s="15"/>
      <c r="K45" s="15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9"/>
      <c r="Y45" s="39"/>
      <c r="Z45" s="39"/>
    </row>
    <row r="46" spans="1:26" s="33" customFormat="1" ht="29.25" customHeight="1" x14ac:dyDescent="0.25">
      <c r="A46" s="41" t="s">
        <v>44</v>
      </c>
      <c r="B46" s="41"/>
      <c r="C46" s="41"/>
      <c r="D46" s="41"/>
      <c r="E46" s="41"/>
      <c r="F46" s="41"/>
      <c r="G46" s="15"/>
      <c r="H46" s="37"/>
      <c r="I46" s="15"/>
      <c r="J46" s="15"/>
      <c r="K46" s="15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9"/>
      <c r="Y46" s="39"/>
      <c r="Z46" s="39"/>
    </row>
  </sheetData>
  <sortState xmlns:xlrd2="http://schemas.microsoft.com/office/spreadsheetml/2017/richdata2" ref="A3:T19">
    <sortCondition ref="A3:A19"/>
  </sortState>
  <mergeCells count="5">
    <mergeCell ref="A36:F36"/>
    <mergeCell ref="A46:F46"/>
    <mergeCell ref="A1:T1"/>
    <mergeCell ref="A32:J32"/>
    <mergeCell ref="A20:B20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2025-03-28T14:07:47Z</dcterms:modified>
  <cp:category/>
  <cp:contentStatus/>
</cp:coreProperties>
</file>